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\Downloads\"/>
    </mc:Choice>
  </mc:AlternateContent>
  <bookViews>
    <workbookView xWindow="0" yWindow="0" windowWidth="22992" windowHeight="9144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76" i="1" l="1"/>
  <c r="J138" i="1"/>
  <c r="J119" i="1"/>
  <c r="G119" i="1"/>
  <c r="I81" i="1"/>
  <c r="F62" i="1"/>
  <c r="F157" i="1"/>
  <c r="J176" i="1"/>
  <c r="G62" i="1"/>
  <c r="L81" i="1"/>
  <c r="G157" i="1"/>
  <c r="L176" i="1"/>
  <c r="J81" i="1"/>
  <c r="H62" i="1"/>
  <c r="H157" i="1"/>
  <c r="F43" i="1"/>
  <c r="J62" i="1"/>
  <c r="F138" i="1"/>
  <c r="J157" i="1"/>
  <c r="G43" i="1"/>
  <c r="L62" i="1"/>
  <c r="G138" i="1"/>
  <c r="L157" i="1"/>
  <c r="H43" i="1"/>
  <c r="H138" i="1"/>
  <c r="I62" i="1"/>
  <c r="I157" i="1"/>
  <c r="I43" i="1"/>
  <c r="I138" i="1"/>
  <c r="J196" i="1" l="1"/>
  <c r="F196" i="1"/>
  <c r="H196" i="1"/>
  <c r="G196" i="1"/>
  <c r="I196" i="1"/>
</calcChain>
</file>

<file path=xl/sharedStrings.xml><?xml version="1.0" encoding="utf-8"?>
<sst xmlns="http://schemas.openxmlformats.org/spreadsheetml/2006/main" count="343" uniqueCount="141">
  <si>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</si>
  <si>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</si>
  <si>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</si>
  <si>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</si>
  <si>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</si>
  <si>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</si>
  <si>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</si>
  <si>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</si>
  <si>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</si>
  <si>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</si>
  <si>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</si>
  <si>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</si>
  <si>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</si>
  <si>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</si>
  <si>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</si>
  <si>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</si>
  <si>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</si>
  <si>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</si>
  <si>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</si>
  <si>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</si>
  <si>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</si>
  <si>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</si>
  <si>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</si>
  <si>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</si>
  <si>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</si>
  <si>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</si>
  <si>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</si>
  <si>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</si>
  <si>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</si>
  <si>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</si>
  <si>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</si>
  <si>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</si>
  <si>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</si>
  <si>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</si>
  <si>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</si>
  <si>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</si>
  <si>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</si>
  <si>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</si>
  <si>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</si>
  <si>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сыром</t>
  </si>
  <si>
    <t>Чай с лимоном и сахаром</t>
  </si>
  <si>
    <t>Хлеб пшеничный</t>
  </si>
  <si>
    <t>Фрукт ( яблоко)</t>
  </si>
  <si>
    <t>Масло сливочное</t>
  </si>
  <si>
    <t>Икра кабачковая</t>
  </si>
  <si>
    <t>Огурец солёный</t>
  </si>
  <si>
    <t>Щи из свежей капусты со сметаной и курицей</t>
  </si>
  <si>
    <t>Плов из птицы</t>
  </si>
  <si>
    <t>Компот из ягод</t>
  </si>
  <si>
    <t>Хлеб ржаной</t>
  </si>
  <si>
    <t>Каша пшённая молочная</t>
  </si>
  <si>
    <t>Кофейный напиток с молоком</t>
  </si>
  <si>
    <t>Яйцо вареное</t>
  </si>
  <si>
    <t>Мясо копчёно-запечёное</t>
  </si>
  <si>
    <t>Лечо</t>
  </si>
  <si>
    <t>Суп картофельный с горохом и курицей</t>
  </si>
  <si>
    <t>Биточки из мяса кур</t>
  </si>
  <si>
    <t>Картофельное пюре</t>
  </si>
  <si>
    <t>Компот из яблок</t>
  </si>
  <si>
    <t>Шницель рыбный</t>
  </si>
  <si>
    <t>Каша рисовая расыпчатая с маслом</t>
  </si>
  <si>
    <t>Напиток из плодов шиповника</t>
  </si>
  <si>
    <t>Суп лапша с курицей</t>
  </si>
  <si>
    <t>Гуляш из кур</t>
  </si>
  <si>
    <t>Каша гречневая рассыпчатая</t>
  </si>
  <si>
    <t>Компот из сухофруктов</t>
  </si>
  <si>
    <t>Запеканка из творога со сгущенным молоком</t>
  </si>
  <si>
    <t>Чай с сахаром</t>
  </si>
  <si>
    <t>Салат из квашеной капусты</t>
  </si>
  <si>
    <t>Суп картофельный с рыбой</t>
  </si>
  <si>
    <t>Азу</t>
  </si>
  <si>
    <t>Кисель плодово-ягодный</t>
  </si>
  <si>
    <t>Йогурт</t>
  </si>
  <si>
    <t>Суп овощной со сметаной и курицей</t>
  </si>
  <si>
    <t>Поджарка</t>
  </si>
  <si>
    <t>Макаронные изделия отварные</t>
  </si>
  <si>
    <t>Напиток цитрусовый</t>
  </si>
  <si>
    <t>Плов из мяса ( свинина)</t>
  </si>
  <si>
    <t>Пастила</t>
  </si>
  <si>
    <t>Суп картофельный с макаронными изделиями с курицей</t>
  </si>
  <si>
    <t>Котлета Домашняя</t>
  </si>
  <si>
    <t>Напиток из шиповника</t>
  </si>
  <si>
    <t>Пудинг из творога с яблоками со сгущённым молоком</t>
  </si>
  <si>
    <t>Фрукт (киви)</t>
  </si>
  <si>
    <t>Рассольник со сметаной и курицей</t>
  </si>
  <si>
    <t>Жаркое по- домашнему</t>
  </si>
  <si>
    <t xml:space="preserve">Хлеб ржаной </t>
  </si>
  <si>
    <t>Каша геркуулесовая молочная со сливочным маслом</t>
  </si>
  <si>
    <t>Бутерброд с сыром</t>
  </si>
  <si>
    <t>Пряник</t>
  </si>
  <si>
    <t>Борщ с курицей и сметаной</t>
  </si>
  <si>
    <t>Тельное Школьное</t>
  </si>
  <si>
    <t>Омлет запечёный</t>
  </si>
  <si>
    <t>Кукуруза консервированная</t>
  </si>
  <si>
    <t>Печенье</t>
  </si>
  <si>
    <t>Гуляш</t>
  </si>
  <si>
    <t>Оладьи с джемом</t>
  </si>
  <si>
    <t>Какао с молоком</t>
  </si>
  <si>
    <t>Суп картофельный с крупой и курицей</t>
  </si>
  <si>
    <t>Капуста тушёная с мясом</t>
  </si>
  <si>
    <t>47/3</t>
  </si>
  <si>
    <t>11/4</t>
  </si>
  <si>
    <t>1/6</t>
  </si>
  <si>
    <t>2/13</t>
  </si>
  <si>
    <t>52/1</t>
  </si>
  <si>
    <t>16/2</t>
  </si>
  <si>
    <t>322</t>
  </si>
  <si>
    <t>339</t>
  </si>
  <si>
    <t>390</t>
  </si>
  <si>
    <t>179/1</t>
  </si>
  <si>
    <t>417</t>
  </si>
  <si>
    <t xml:space="preserve"> Салат из отварной свеклы с сыром и растительным маслом</t>
  </si>
  <si>
    <t>6/11</t>
  </si>
  <si>
    <t>85</t>
  </si>
  <si>
    <t>330</t>
  </si>
  <si>
    <t>394</t>
  </si>
  <si>
    <t>8/52</t>
  </si>
  <si>
    <t>27/1</t>
  </si>
  <si>
    <t>73</t>
  </si>
  <si>
    <t>32/1</t>
  </si>
  <si>
    <t>13/2</t>
  </si>
  <si>
    <t>Гороховое пюре</t>
  </si>
  <si>
    <t>218</t>
  </si>
  <si>
    <t>5/8</t>
  </si>
  <si>
    <t>Огурец соленый</t>
  </si>
  <si>
    <t>Горошек зеленый</t>
  </si>
  <si>
    <t>18/2</t>
  </si>
  <si>
    <t>Салат из отварной свеклы с маслом растительным</t>
  </si>
  <si>
    <t>9/2</t>
  </si>
  <si>
    <t>8/4</t>
  </si>
  <si>
    <t>17/1</t>
  </si>
  <si>
    <t>Суп картофельный с горохом с курицей</t>
  </si>
  <si>
    <t>Каша рисовая рассыпчатая с маслом</t>
  </si>
  <si>
    <t>2/6</t>
  </si>
  <si>
    <t>1/1</t>
  </si>
  <si>
    <t>39/2</t>
  </si>
  <si>
    <t>293</t>
  </si>
  <si>
    <t>266</t>
  </si>
  <si>
    <t>14/2</t>
  </si>
  <si>
    <t>Директор</t>
  </si>
  <si>
    <t>Гуськова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</si>
</sst>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3" activePane="bottomRight" state="frozen"/>
      <selection pane="topRight" activeCell="E1" sqref="E1"/>
      <selection pane="bottomLeft" activeCell="A6" sqref="A6"/>
      <selection pane="bottomRight" activeCell="O201" sqref="O20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9"/>
      <c r="D1" s="60"/>
      <c r="E1" s="60"/>
      <c r="F1" s="12" t="s">
        <v>16</v>
      </c>
      <c r="G1" s="2" t="s">
        <v>17</v>
      </c>
      <c r="H1" s="61" t="s">
        <v>139</v>
      </c>
      <c r="I1" s="61"/>
      <c r="J1" s="61"/>
      <c r="K1" s="61"/>
    </row>
    <row r="2" spans="1:12" ht="17.399999999999999" x14ac:dyDescent="0.25">
      <c r="A2" s="35" t="s">
        <v>6</v>
      </c>
      <c r="C2" s="2"/>
      <c r="G2" s="2" t="s">
        <v>18</v>
      </c>
      <c r="H2" s="61" t="s">
        <v>140</v>
      </c>
      <c r="I2" s="61"/>
      <c r="J2" s="61"/>
      <c r="K2" s="61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10.7</v>
      </c>
      <c r="H6" s="40">
        <v>9.1</v>
      </c>
      <c r="I6" s="40">
        <v>30.6</v>
      </c>
      <c r="J6" s="40">
        <v>268.10000000000002</v>
      </c>
      <c r="K6" s="41" t="s">
        <v>100</v>
      </c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207</v>
      </c>
      <c r="G8" s="43">
        <v>0.27</v>
      </c>
      <c r="H8" s="43">
        <v>0.06</v>
      </c>
      <c r="I8" s="43">
        <v>10.27</v>
      </c>
      <c r="J8" s="43">
        <v>42.64</v>
      </c>
      <c r="K8" s="51">
        <v>45320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1.64</v>
      </c>
      <c r="H9" s="43">
        <v>0.26</v>
      </c>
      <c r="I9" s="43">
        <v>18.760000000000002</v>
      </c>
      <c r="J9" s="43">
        <v>104.7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42</v>
      </c>
      <c r="F10" s="43">
        <v>150</v>
      </c>
      <c r="G10" s="43">
        <v>0.6</v>
      </c>
      <c r="H10" s="43">
        <v>0.6</v>
      </c>
      <c r="I10" s="43">
        <v>14.79</v>
      </c>
      <c r="J10" s="43">
        <v>67</v>
      </c>
      <c r="K10" s="44"/>
      <c r="L10" s="43"/>
    </row>
    <row r="11" spans="1:12" ht="14.4" x14ac:dyDescent="0.3">
      <c r="A11" s="23"/>
      <c r="B11" s="15"/>
      <c r="C11" s="11"/>
      <c r="D11" s="6"/>
      <c r="E11" s="42" t="s">
        <v>43</v>
      </c>
      <c r="F11" s="43">
        <v>10</v>
      </c>
      <c r="G11" s="43">
        <v>0.1</v>
      </c>
      <c r="H11" s="43">
        <v>7.3</v>
      </c>
      <c r="I11" s="43">
        <v>0.1</v>
      </c>
      <c r="J11" s="43">
        <v>70.900000000000006</v>
      </c>
      <c r="K11" s="44"/>
      <c r="L11" s="43"/>
    </row>
    <row r="12" spans="1:12" ht="14.4" x14ac:dyDescent="0.3">
      <c r="A12" s="23"/>
      <c r="B12" s="15"/>
      <c r="C12" s="11"/>
      <c r="D12" s="6"/>
      <c r="E12" s="42" t="s">
        <v>44</v>
      </c>
      <c r="F12" s="43">
        <v>60</v>
      </c>
      <c r="G12" s="43">
        <v>0.72</v>
      </c>
      <c r="H12" s="43">
        <v>0.06</v>
      </c>
      <c r="I12" s="43">
        <v>3.64</v>
      </c>
      <c r="J12" s="43">
        <v>18.100000000000001</v>
      </c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647</v>
      </c>
      <c r="G13" s="19">
        <f t="shared" ref="G13:J13" si="0">SUM(G6:G12)</f>
        <v>14.03</v>
      </c>
      <c r="H13" s="19">
        <f t="shared" si="0"/>
        <v>17.38</v>
      </c>
      <c r="I13" s="19">
        <f t="shared" si="0"/>
        <v>78.160000000000011</v>
      </c>
      <c r="J13" s="19">
        <f t="shared" si="0"/>
        <v>571.44000000000005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0.47</v>
      </c>
      <c r="H14" s="43">
        <v>0.06</v>
      </c>
      <c r="I14" s="43">
        <v>8.44</v>
      </c>
      <c r="J14" s="43">
        <v>6.5</v>
      </c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46</v>
      </c>
      <c r="F15" s="43">
        <v>205</v>
      </c>
      <c r="G15" s="43">
        <v>3.8</v>
      </c>
      <c r="H15" s="43">
        <v>3.37</v>
      </c>
      <c r="I15" s="43">
        <v>8.0299999999999994</v>
      </c>
      <c r="J15" s="43">
        <v>92.2</v>
      </c>
      <c r="K15" s="44">
        <v>124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47</v>
      </c>
      <c r="F16" s="43">
        <v>240</v>
      </c>
      <c r="G16" s="43">
        <v>23.2</v>
      </c>
      <c r="H16" s="43">
        <v>28.2</v>
      </c>
      <c r="I16" s="43">
        <v>40.5</v>
      </c>
      <c r="J16" s="43">
        <v>393.2</v>
      </c>
      <c r="K16" s="44">
        <v>436</v>
      </c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0.28000000000000003</v>
      </c>
      <c r="H18" s="43">
        <v>0.11</v>
      </c>
      <c r="I18" s="43">
        <v>25.62</v>
      </c>
      <c r="J18" s="43">
        <v>86.8</v>
      </c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41</v>
      </c>
      <c r="F19" s="43">
        <v>20</v>
      </c>
      <c r="G19" s="43">
        <v>1.32</v>
      </c>
      <c r="H19" s="43">
        <v>0.26</v>
      </c>
      <c r="I19" s="43">
        <v>938</v>
      </c>
      <c r="J19" s="43">
        <v>46.2</v>
      </c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49</v>
      </c>
      <c r="F20" s="43">
        <v>65</v>
      </c>
      <c r="G20" s="43">
        <v>4.3</v>
      </c>
      <c r="H20" s="43">
        <v>0.78</v>
      </c>
      <c r="I20" s="43">
        <v>27.1</v>
      </c>
      <c r="J20" s="43">
        <v>104</v>
      </c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33.369999999999997</v>
      </c>
      <c r="H23" s="19">
        <f t="shared" si="2"/>
        <v>32.78</v>
      </c>
      <c r="I23" s="19">
        <f t="shared" si="2"/>
        <v>1047.69</v>
      </c>
      <c r="J23" s="19">
        <f t="shared" si="2"/>
        <v>728.9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1437</v>
      </c>
      <c r="G24" s="32">
        <f t="shared" ref="G24:J24" si="4">G13+G23</f>
        <v>47.4</v>
      </c>
      <c r="H24" s="32">
        <f t="shared" si="4"/>
        <v>50.16</v>
      </c>
      <c r="I24" s="32">
        <f t="shared" si="4"/>
        <v>1125.8500000000001</v>
      </c>
      <c r="J24" s="32">
        <f t="shared" si="4"/>
        <v>1300.3400000000001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180</v>
      </c>
      <c r="G25" s="40">
        <v>5.89</v>
      </c>
      <c r="H25" s="40">
        <v>5.94</v>
      </c>
      <c r="I25" s="40">
        <v>29.3</v>
      </c>
      <c r="J25" s="40">
        <v>210.5</v>
      </c>
      <c r="K25" s="52" t="s">
        <v>101</v>
      </c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53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3.14</v>
      </c>
      <c r="H27" s="43">
        <v>3.21</v>
      </c>
      <c r="I27" s="43">
        <v>9.5</v>
      </c>
      <c r="J27" s="43">
        <v>98.1</v>
      </c>
      <c r="K27" s="53">
        <v>414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1.64</v>
      </c>
      <c r="H28" s="43">
        <v>0.26</v>
      </c>
      <c r="I28" s="43">
        <v>18.760000000000002</v>
      </c>
      <c r="J28" s="43">
        <v>104.7</v>
      </c>
      <c r="K28" s="53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53"/>
      <c r="L29" s="43"/>
    </row>
    <row r="30" spans="1:12" ht="14.4" x14ac:dyDescent="0.3">
      <c r="A30" s="14"/>
      <c r="B30" s="15"/>
      <c r="C30" s="11"/>
      <c r="D30" s="6"/>
      <c r="E30" s="42" t="s">
        <v>52</v>
      </c>
      <c r="F30" s="43">
        <v>40</v>
      </c>
      <c r="G30" s="43">
        <v>5.0999999999999996</v>
      </c>
      <c r="H30" s="43">
        <v>4.5999999999999996</v>
      </c>
      <c r="I30" s="43">
        <v>0.3</v>
      </c>
      <c r="J30" s="43">
        <v>62.8</v>
      </c>
      <c r="K30" s="53" t="s">
        <v>102</v>
      </c>
      <c r="L30" s="43"/>
    </row>
    <row r="31" spans="1:12" ht="14.4" x14ac:dyDescent="0.3">
      <c r="A31" s="14"/>
      <c r="B31" s="15"/>
      <c r="C31" s="11"/>
      <c r="D31" s="6"/>
      <c r="E31" s="42" t="s">
        <v>53</v>
      </c>
      <c r="F31" s="43">
        <v>15</v>
      </c>
      <c r="G31" s="43">
        <v>3.59</v>
      </c>
      <c r="H31" s="43">
        <v>6.01</v>
      </c>
      <c r="I31" s="43">
        <v>0</v>
      </c>
      <c r="J31" s="43">
        <v>68.400000000000006</v>
      </c>
      <c r="K31" s="53" t="s">
        <v>103</v>
      </c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475</v>
      </c>
      <c r="G32" s="19">
        <f t="shared" ref="G32" si="6">SUM(G25:G31)</f>
        <v>19.36</v>
      </c>
      <c r="H32" s="19">
        <f t="shared" ref="H32" si="7">SUM(H25:H31)</f>
        <v>20.02</v>
      </c>
      <c r="I32" s="19">
        <f t="shared" ref="I32" si="8">SUM(I25:I31)</f>
        <v>57.86</v>
      </c>
      <c r="J32" s="19">
        <f t="shared" ref="J32:L32" si="9">SUM(J25:J31)</f>
        <v>544.5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>
        <v>0.54</v>
      </c>
      <c r="H33" s="43">
        <v>1.32</v>
      </c>
      <c r="I33" s="43">
        <v>4.5</v>
      </c>
      <c r="J33" s="43">
        <v>17.8</v>
      </c>
      <c r="K33" s="53" t="s">
        <v>104</v>
      </c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55</v>
      </c>
      <c r="F34" s="43">
        <v>205</v>
      </c>
      <c r="G34" s="43">
        <v>5.56</v>
      </c>
      <c r="H34" s="43">
        <v>5.4</v>
      </c>
      <c r="I34" s="43">
        <v>19.47</v>
      </c>
      <c r="J34" s="43">
        <v>130.9</v>
      </c>
      <c r="K34" s="53" t="s">
        <v>105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56</v>
      </c>
      <c r="F35" s="43">
        <v>90</v>
      </c>
      <c r="G35" s="43">
        <v>13.36</v>
      </c>
      <c r="H35" s="43">
        <v>11.2</v>
      </c>
      <c r="I35" s="43">
        <v>8.3699999999999992</v>
      </c>
      <c r="J35" s="43">
        <v>171.6</v>
      </c>
      <c r="K35" s="53" t="s">
        <v>106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57</v>
      </c>
      <c r="F36" s="43">
        <v>160</v>
      </c>
      <c r="G36" s="43">
        <v>3.32</v>
      </c>
      <c r="H36" s="43">
        <v>3.91</v>
      </c>
      <c r="I36" s="43">
        <v>23.55</v>
      </c>
      <c r="J36" s="43">
        <v>152.9</v>
      </c>
      <c r="K36" s="53" t="s">
        <v>107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0.35</v>
      </c>
      <c r="H37" s="43">
        <v>0.35</v>
      </c>
      <c r="I37" s="43">
        <v>15.01</v>
      </c>
      <c r="J37" s="43">
        <v>99.6</v>
      </c>
      <c r="K37" s="53" t="s">
        <v>108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41</v>
      </c>
      <c r="F38" s="43">
        <v>20</v>
      </c>
      <c r="G38" s="43">
        <v>1.32</v>
      </c>
      <c r="H38" s="43">
        <v>0.26</v>
      </c>
      <c r="I38" s="43">
        <v>938</v>
      </c>
      <c r="J38" s="43">
        <v>46.2</v>
      </c>
      <c r="K38" s="53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49</v>
      </c>
      <c r="F39" s="43">
        <v>32.5</v>
      </c>
      <c r="G39" s="43">
        <v>2.15</v>
      </c>
      <c r="H39" s="43">
        <v>0.39</v>
      </c>
      <c r="I39" s="43">
        <v>13.55</v>
      </c>
      <c r="J39" s="43">
        <v>52</v>
      </c>
      <c r="K39" s="53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767.5</v>
      </c>
      <c r="G42" s="19">
        <f t="shared" ref="G42" si="10">SUM(G33:G41)</f>
        <v>26.6</v>
      </c>
      <c r="H42" s="19">
        <f t="shared" ref="H42" si="11">SUM(H33:H41)</f>
        <v>22.830000000000005</v>
      </c>
      <c r="I42" s="19">
        <f t="shared" ref="I42" si="12">SUM(I33:I41)</f>
        <v>1022.4499999999999</v>
      </c>
      <c r="J42" s="19">
        <f t="shared" ref="J42:L42" si="13">SUM(J33:J41)</f>
        <v>671.00000000000011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1242.5</v>
      </c>
      <c r="G43" s="32">
        <f t="shared" ref="G43" si="14">G32+G42</f>
        <v>45.96</v>
      </c>
      <c r="H43" s="32">
        <f t="shared" ref="H43" si="15">H32+H42</f>
        <v>42.850000000000009</v>
      </c>
      <c r="I43" s="32">
        <f t="shared" ref="I43" si="16">I32+I42</f>
        <v>1080.31</v>
      </c>
      <c r="J43" s="32">
        <f t="shared" ref="J43:L43" si="17">J32+J42</f>
        <v>1215.5</v>
      </c>
      <c r="K43" s="54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90</v>
      </c>
      <c r="G44" s="40">
        <v>13.09</v>
      </c>
      <c r="H44" s="40">
        <v>9.0399999999999991</v>
      </c>
      <c r="I44" s="40">
        <v>9.34</v>
      </c>
      <c r="J44" s="40">
        <v>144.5</v>
      </c>
      <c r="K44" s="52"/>
      <c r="L44" s="40"/>
    </row>
    <row r="45" spans="1:12" ht="14.4" x14ac:dyDescent="0.3">
      <c r="A45" s="23"/>
      <c r="B45" s="15"/>
      <c r="C45" s="11"/>
      <c r="D45" s="6"/>
      <c r="E45" s="42" t="s">
        <v>60</v>
      </c>
      <c r="F45" s="43">
        <v>150</v>
      </c>
      <c r="G45" s="43">
        <v>3.63</v>
      </c>
      <c r="H45" s="43">
        <v>3.18</v>
      </c>
      <c r="I45" s="43">
        <v>38.26</v>
      </c>
      <c r="J45" s="43">
        <v>215.3</v>
      </c>
      <c r="K45" s="53" t="s">
        <v>109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0.68</v>
      </c>
      <c r="H46" s="43">
        <v>0.28000000000000003</v>
      </c>
      <c r="I46" s="43">
        <v>29.62</v>
      </c>
      <c r="J46" s="43">
        <v>123.72</v>
      </c>
      <c r="K46" s="53" t="s">
        <v>110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1.64</v>
      </c>
      <c r="H47" s="43">
        <v>0.26</v>
      </c>
      <c r="I47" s="43">
        <v>18.760000000000002</v>
      </c>
      <c r="J47" s="43">
        <v>104.7</v>
      </c>
      <c r="K47" s="53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53"/>
      <c r="L48" s="43"/>
    </row>
    <row r="49" spans="1:12" ht="14.4" x14ac:dyDescent="0.3">
      <c r="A49" s="23"/>
      <c r="B49" s="15"/>
      <c r="C49" s="11"/>
      <c r="D49" s="6"/>
      <c r="E49" s="42" t="s">
        <v>93</v>
      </c>
      <c r="F49" s="43">
        <v>50</v>
      </c>
      <c r="G49" s="43">
        <v>0.6</v>
      </c>
      <c r="H49" s="43">
        <v>0.05</v>
      </c>
      <c r="I49" s="43">
        <v>3.02</v>
      </c>
      <c r="J49" s="43">
        <v>20.100000000000001</v>
      </c>
      <c r="K49" s="53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53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19.64</v>
      </c>
      <c r="H51" s="19">
        <f t="shared" ref="H51" si="19">SUM(H44:H50)</f>
        <v>12.809999999999999</v>
      </c>
      <c r="I51" s="19">
        <f t="shared" ref="I51" si="20">SUM(I44:I50)</f>
        <v>99</v>
      </c>
      <c r="J51" s="19">
        <f t="shared" ref="J51:L51" si="21">SUM(J44:J50)</f>
        <v>608.32000000000005</v>
      </c>
      <c r="K51" s="55"/>
      <c r="L51" s="19">
        <f t="shared" si="21"/>
        <v>0</v>
      </c>
    </row>
    <row r="52" spans="1:12" ht="26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111</v>
      </c>
      <c r="F52" s="43">
        <v>60</v>
      </c>
      <c r="G52" s="43">
        <v>1.56</v>
      </c>
      <c r="H52" s="43">
        <v>4.3600000000000003</v>
      </c>
      <c r="I52" s="43">
        <v>5.12</v>
      </c>
      <c r="J52" s="43">
        <v>63.06</v>
      </c>
      <c r="K52" s="53" t="s">
        <v>112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62</v>
      </c>
      <c r="F53" s="43">
        <v>205</v>
      </c>
      <c r="G53" s="43">
        <v>3.03</v>
      </c>
      <c r="H53" s="43">
        <v>3.94</v>
      </c>
      <c r="I53" s="43">
        <v>12.34</v>
      </c>
      <c r="J53" s="43">
        <v>97.5</v>
      </c>
      <c r="K53" s="53" t="s">
        <v>113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63</v>
      </c>
      <c r="F54" s="43">
        <v>90</v>
      </c>
      <c r="G54" s="43">
        <v>10.48</v>
      </c>
      <c r="H54" s="43">
        <v>10.1</v>
      </c>
      <c r="I54" s="43">
        <v>2.19</v>
      </c>
      <c r="J54" s="43">
        <v>131.1</v>
      </c>
      <c r="K54" s="53"/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64</v>
      </c>
      <c r="F55" s="43">
        <v>170</v>
      </c>
      <c r="G55" s="43">
        <v>3.82</v>
      </c>
      <c r="H55" s="43">
        <v>4.4400000000000004</v>
      </c>
      <c r="I55" s="43">
        <v>40.01</v>
      </c>
      <c r="J55" s="43">
        <v>184.1</v>
      </c>
      <c r="K55" s="53" t="s">
        <v>114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1.02</v>
      </c>
      <c r="H56" s="43">
        <v>0.06</v>
      </c>
      <c r="I56" s="43">
        <v>18.29</v>
      </c>
      <c r="J56" s="43">
        <v>107.5</v>
      </c>
      <c r="K56" s="53" t="s">
        <v>115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1.64</v>
      </c>
      <c r="H57" s="43">
        <v>0.26</v>
      </c>
      <c r="I57" s="43">
        <v>18.760000000000002</v>
      </c>
      <c r="J57" s="43">
        <v>104.7</v>
      </c>
      <c r="K57" s="53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49</v>
      </c>
      <c r="F58" s="43">
        <v>32.5</v>
      </c>
      <c r="G58" s="43">
        <v>2.15</v>
      </c>
      <c r="H58" s="43">
        <v>0.39</v>
      </c>
      <c r="I58" s="43">
        <v>13.55</v>
      </c>
      <c r="J58" s="43">
        <v>52</v>
      </c>
      <c r="K58" s="53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53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53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797.5</v>
      </c>
      <c r="G61" s="19">
        <f t="shared" ref="G61" si="22">SUM(G52:G60)</f>
        <v>23.7</v>
      </c>
      <c r="H61" s="19">
        <f t="shared" ref="H61" si="23">SUM(H52:H60)</f>
        <v>23.55</v>
      </c>
      <c r="I61" s="19">
        <f t="shared" ref="I61" si="24">SUM(I52:I60)</f>
        <v>110.25999999999999</v>
      </c>
      <c r="J61" s="19">
        <f t="shared" ref="J61:L61" si="25">SUM(J52:J60)</f>
        <v>739.96</v>
      </c>
      <c r="K61" s="5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1327.5</v>
      </c>
      <c r="G62" s="32">
        <f t="shared" ref="G62" si="26">G51+G61</f>
        <v>43.34</v>
      </c>
      <c r="H62" s="32">
        <f t="shared" ref="H62" si="27">H51+H61</f>
        <v>36.36</v>
      </c>
      <c r="I62" s="32">
        <f t="shared" ref="I62" si="28">I51+I61</f>
        <v>209.26</v>
      </c>
      <c r="J62" s="32">
        <f t="shared" ref="J62:L62" si="29">J51+J61</f>
        <v>1348.2800000000002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150</v>
      </c>
      <c r="G63" s="40">
        <v>22.05</v>
      </c>
      <c r="H63" s="40">
        <v>14.25</v>
      </c>
      <c r="I63" s="40">
        <v>34.770000000000003</v>
      </c>
      <c r="J63" s="40">
        <v>380.9</v>
      </c>
      <c r="K63" s="52" t="s">
        <v>116</v>
      </c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53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0.27</v>
      </c>
      <c r="H65" s="43">
        <v>0.06</v>
      </c>
      <c r="I65" s="43">
        <v>10.27</v>
      </c>
      <c r="J65" s="43">
        <v>61.4</v>
      </c>
      <c r="K65" s="53" t="s">
        <v>117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1.32</v>
      </c>
      <c r="H66" s="43">
        <v>0.26</v>
      </c>
      <c r="I66" s="43">
        <v>938</v>
      </c>
      <c r="J66" s="43">
        <v>46.2</v>
      </c>
      <c r="K66" s="53"/>
      <c r="L66" s="43"/>
    </row>
    <row r="67" spans="1:12" ht="14.4" x14ac:dyDescent="0.3">
      <c r="A67" s="23"/>
      <c r="B67" s="15"/>
      <c r="C67" s="11"/>
      <c r="D67" s="7" t="s">
        <v>24</v>
      </c>
      <c r="E67" s="42" t="s">
        <v>42</v>
      </c>
      <c r="F67" s="43">
        <v>150</v>
      </c>
      <c r="G67" s="43">
        <v>0.6</v>
      </c>
      <c r="H67" s="43">
        <v>0.6</v>
      </c>
      <c r="I67" s="43">
        <v>14.79</v>
      </c>
      <c r="J67" s="43">
        <v>67</v>
      </c>
      <c r="K67" s="53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53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53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24.240000000000002</v>
      </c>
      <c r="H70" s="19">
        <f t="shared" ref="H70" si="31">SUM(H63:H69)</f>
        <v>15.17</v>
      </c>
      <c r="I70" s="19">
        <f t="shared" ref="I70" si="32">SUM(I63:I69)</f>
        <v>997.82999999999993</v>
      </c>
      <c r="J70" s="19">
        <f t="shared" ref="J70:L70" si="33">SUM(J63:J69)</f>
        <v>555.5</v>
      </c>
      <c r="K70" s="5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68</v>
      </c>
      <c r="F71" s="43">
        <v>60</v>
      </c>
      <c r="G71" s="43">
        <v>0.96</v>
      </c>
      <c r="H71" s="43">
        <v>3.07</v>
      </c>
      <c r="I71" s="43">
        <v>4.9800000000000004</v>
      </c>
      <c r="J71" s="43">
        <v>51.2</v>
      </c>
      <c r="K71" s="53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69</v>
      </c>
      <c r="F72" s="43">
        <v>210</v>
      </c>
      <c r="G72" s="43">
        <v>3.53</v>
      </c>
      <c r="H72" s="43">
        <v>4.21</v>
      </c>
      <c r="I72" s="43">
        <v>16.63</v>
      </c>
      <c r="J72" s="43">
        <v>112</v>
      </c>
      <c r="K72" s="53" t="s">
        <v>118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70</v>
      </c>
      <c r="F73" s="43">
        <v>245</v>
      </c>
      <c r="G73" s="43">
        <v>15.29</v>
      </c>
      <c r="H73" s="43">
        <v>18.5</v>
      </c>
      <c r="I73" s="43">
        <v>30.33</v>
      </c>
      <c r="J73" s="43">
        <v>480</v>
      </c>
      <c r="K73" s="53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53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0.02</v>
      </c>
      <c r="H75" s="43">
        <v>0</v>
      </c>
      <c r="I75" s="43">
        <v>26.47</v>
      </c>
      <c r="J75" s="43">
        <v>115.1</v>
      </c>
      <c r="K75" s="53"/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41</v>
      </c>
      <c r="F76" s="43">
        <v>20</v>
      </c>
      <c r="G76" s="43">
        <v>1.32</v>
      </c>
      <c r="H76" s="43">
        <v>0.26</v>
      </c>
      <c r="I76" s="43">
        <v>938</v>
      </c>
      <c r="J76" s="43">
        <v>46.2</v>
      </c>
      <c r="K76" s="53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49</v>
      </c>
      <c r="F77" s="43">
        <v>32.5</v>
      </c>
      <c r="G77" s="43">
        <v>2.15</v>
      </c>
      <c r="H77" s="43">
        <v>0.39</v>
      </c>
      <c r="I77" s="43">
        <v>13.55</v>
      </c>
      <c r="J77" s="43">
        <v>52</v>
      </c>
      <c r="K77" s="53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53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53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767.5</v>
      </c>
      <c r="G80" s="19">
        <f t="shared" ref="G80" si="34">SUM(G71:G79)</f>
        <v>23.27</v>
      </c>
      <c r="H80" s="19">
        <f t="shared" ref="H80" si="35">SUM(H71:H79)</f>
        <v>26.430000000000003</v>
      </c>
      <c r="I80" s="19">
        <f t="shared" ref="I80" si="36">SUM(I71:I79)</f>
        <v>1029.96</v>
      </c>
      <c r="J80" s="19">
        <f t="shared" ref="J80:L80" si="37">SUM(J71:J79)</f>
        <v>856.50000000000011</v>
      </c>
      <c r="K80" s="5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1287.5</v>
      </c>
      <c r="G81" s="32">
        <f t="shared" ref="G81" si="38">G70+G80</f>
        <v>47.510000000000005</v>
      </c>
      <c r="H81" s="32">
        <f t="shared" ref="H81" si="39">H70+H80</f>
        <v>41.6</v>
      </c>
      <c r="I81" s="32">
        <f t="shared" ref="I81" si="40">I70+I80</f>
        <v>2027.79</v>
      </c>
      <c r="J81" s="32">
        <f t="shared" ref="J81:L81" si="41">J70+J80</f>
        <v>1412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90</v>
      </c>
      <c r="G82" s="40">
        <v>22.82</v>
      </c>
      <c r="H82" s="40">
        <v>13.44</v>
      </c>
      <c r="I82" s="40">
        <v>4.18</v>
      </c>
      <c r="J82" s="40">
        <v>251.2</v>
      </c>
      <c r="K82" s="41">
        <v>322</v>
      </c>
      <c r="L82" s="40"/>
    </row>
    <row r="83" spans="1:12" ht="14.4" x14ac:dyDescent="0.3">
      <c r="A83" s="23"/>
      <c r="B83" s="15"/>
      <c r="C83" s="11"/>
      <c r="D83" s="6"/>
      <c r="E83" s="42" t="s">
        <v>75</v>
      </c>
      <c r="F83" s="43">
        <v>150</v>
      </c>
      <c r="G83" s="43">
        <v>5.65</v>
      </c>
      <c r="H83" s="43">
        <v>4.5599999999999996</v>
      </c>
      <c r="I83" s="43">
        <v>36.01</v>
      </c>
      <c r="J83" s="43">
        <v>201.2</v>
      </c>
      <c r="K83" s="44">
        <v>330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58</v>
      </c>
      <c r="F84" s="43">
        <v>200</v>
      </c>
      <c r="G84" s="43">
        <v>0.35</v>
      </c>
      <c r="H84" s="43">
        <v>0.35</v>
      </c>
      <c r="I84" s="43">
        <v>15.05</v>
      </c>
      <c r="J84" s="43">
        <v>99.6</v>
      </c>
      <c r="K84" s="44">
        <v>390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1.32</v>
      </c>
      <c r="H85" s="43">
        <v>0.26</v>
      </c>
      <c r="I85" s="43">
        <v>938</v>
      </c>
      <c r="J85" s="43">
        <v>46.2</v>
      </c>
      <c r="K85" s="53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53"/>
      <c r="L86" s="43"/>
    </row>
    <row r="87" spans="1:12" ht="14.4" x14ac:dyDescent="0.3">
      <c r="A87" s="23"/>
      <c r="B87" s="15"/>
      <c r="C87" s="11"/>
      <c r="D87" s="6"/>
      <c r="E87" s="42" t="s">
        <v>49</v>
      </c>
      <c r="F87" s="43">
        <v>32.5</v>
      </c>
      <c r="G87" s="43">
        <v>2.15</v>
      </c>
      <c r="H87" s="43">
        <v>0.39</v>
      </c>
      <c r="I87" s="43">
        <v>13.55</v>
      </c>
      <c r="J87" s="43">
        <v>52</v>
      </c>
      <c r="K87" s="53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53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492.5</v>
      </c>
      <c r="G89" s="19">
        <f t="shared" ref="G89" si="42">SUM(G82:G88)</f>
        <v>32.29</v>
      </c>
      <c r="H89" s="19">
        <f t="shared" ref="H89" si="43">SUM(H82:H88)</f>
        <v>19.000000000000004</v>
      </c>
      <c r="I89" s="19">
        <f t="shared" ref="I89" si="44">SUM(I82:I88)</f>
        <v>1006.79</v>
      </c>
      <c r="J89" s="19">
        <f t="shared" ref="J89:L89" si="45">SUM(J82:J88)</f>
        <v>650.20000000000005</v>
      </c>
      <c r="K89" s="5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45</v>
      </c>
      <c r="F90" s="43">
        <v>60</v>
      </c>
      <c r="G90" s="43">
        <v>0.47</v>
      </c>
      <c r="H90" s="43">
        <v>0.06</v>
      </c>
      <c r="I90" s="43">
        <v>8.44</v>
      </c>
      <c r="J90" s="43">
        <v>6.5</v>
      </c>
      <c r="K90" s="53" t="s">
        <v>119</v>
      </c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73</v>
      </c>
      <c r="F91" s="43">
        <v>205</v>
      </c>
      <c r="G91" s="43">
        <v>4.3600000000000003</v>
      </c>
      <c r="H91" s="43">
        <v>4.87</v>
      </c>
      <c r="I91" s="43">
        <v>13.61</v>
      </c>
      <c r="J91" s="43">
        <v>101.9</v>
      </c>
      <c r="K91" s="53" t="s">
        <v>120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56</v>
      </c>
      <c r="F92" s="43">
        <v>90</v>
      </c>
      <c r="G92" s="43">
        <v>13.36</v>
      </c>
      <c r="H92" s="43">
        <v>11.2</v>
      </c>
      <c r="I92" s="43">
        <v>8.3699999999999992</v>
      </c>
      <c r="J92" s="43">
        <v>171.6</v>
      </c>
      <c r="K92" s="53"/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121</v>
      </c>
      <c r="F93" s="43">
        <v>150</v>
      </c>
      <c r="G93" s="43">
        <v>28.2</v>
      </c>
      <c r="H93" s="43">
        <v>5.3</v>
      </c>
      <c r="I93" s="43">
        <v>80.81</v>
      </c>
      <c r="J93" s="43">
        <v>458.65</v>
      </c>
      <c r="K93" s="53" t="s">
        <v>122</v>
      </c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76</v>
      </c>
      <c r="F94" s="43">
        <v>200</v>
      </c>
      <c r="G94" s="43">
        <v>0.13</v>
      </c>
      <c r="H94" s="43">
        <v>1</v>
      </c>
      <c r="I94" s="43">
        <v>24.38</v>
      </c>
      <c r="J94" s="43">
        <v>98.2</v>
      </c>
      <c r="K94" s="53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53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49</v>
      </c>
      <c r="F96" s="43">
        <v>32.5</v>
      </c>
      <c r="G96" s="43">
        <v>2.15</v>
      </c>
      <c r="H96" s="43">
        <v>0.39</v>
      </c>
      <c r="I96" s="43">
        <v>13.55</v>
      </c>
      <c r="J96" s="43">
        <v>52</v>
      </c>
      <c r="K96" s="53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53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53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737.5</v>
      </c>
      <c r="G99" s="19">
        <f t="shared" ref="G99" si="46">SUM(G90:G98)</f>
        <v>48.67</v>
      </c>
      <c r="H99" s="19">
        <f t="shared" ref="H99" si="47">SUM(H90:H98)</f>
        <v>22.82</v>
      </c>
      <c r="I99" s="19">
        <f t="shared" ref="I99" si="48">SUM(I90:I98)</f>
        <v>149.16</v>
      </c>
      <c r="J99" s="19">
        <f t="shared" ref="J99:L99" si="49">SUM(J90:J98)</f>
        <v>888.85</v>
      </c>
      <c r="K99" s="5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1230</v>
      </c>
      <c r="G100" s="32">
        <f t="shared" ref="G100" si="50">G89+G99</f>
        <v>80.960000000000008</v>
      </c>
      <c r="H100" s="32">
        <f t="shared" ref="H100" si="51">H89+H99</f>
        <v>41.820000000000007</v>
      </c>
      <c r="I100" s="32">
        <f t="shared" ref="I100" si="52">I89+I99</f>
        <v>1155.95</v>
      </c>
      <c r="J100" s="32">
        <f t="shared" ref="J100:L100" si="53">J89+J99</f>
        <v>1539.0500000000002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6</v>
      </c>
      <c r="C101" s="22" t="s">
        <v>20</v>
      </c>
      <c r="D101" s="5" t="s">
        <v>21</v>
      </c>
      <c r="E101" s="39" t="s">
        <v>77</v>
      </c>
      <c r="F101" s="40">
        <v>240</v>
      </c>
      <c r="G101" s="40">
        <v>11.5</v>
      </c>
      <c r="H101" s="40">
        <v>17.7</v>
      </c>
      <c r="I101" s="40">
        <v>48.41</v>
      </c>
      <c r="J101" s="40">
        <v>546.1</v>
      </c>
      <c r="K101" s="52" t="s">
        <v>123</v>
      </c>
      <c r="L101" s="40"/>
    </row>
    <row r="102" spans="1:12" ht="14.4" x14ac:dyDescent="0.3">
      <c r="A102" s="23"/>
      <c r="B102" s="15"/>
      <c r="C102" s="11"/>
      <c r="D102" s="6"/>
      <c r="E102" s="42" t="s">
        <v>124</v>
      </c>
      <c r="F102" s="43">
        <v>60</v>
      </c>
      <c r="G102" s="43">
        <v>0.72</v>
      </c>
      <c r="H102" s="43">
        <v>0.06</v>
      </c>
      <c r="I102" s="43">
        <v>3.64</v>
      </c>
      <c r="J102" s="43">
        <v>18.100000000000001</v>
      </c>
      <c r="K102" s="53" t="s">
        <v>119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67</v>
      </c>
      <c r="F103" s="43">
        <v>200</v>
      </c>
      <c r="G103" s="43">
        <v>0.08</v>
      </c>
      <c r="H103" s="43">
        <v>0.02</v>
      </c>
      <c r="I103" s="43">
        <v>4.95</v>
      </c>
      <c r="J103" s="43">
        <v>61.4</v>
      </c>
      <c r="K103" s="53" t="s">
        <v>117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1.32</v>
      </c>
      <c r="H104" s="43">
        <v>0.26</v>
      </c>
      <c r="I104" s="43">
        <v>938</v>
      </c>
      <c r="J104" s="43">
        <v>46.2</v>
      </c>
      <c r="K104" s="53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53"/>
      <c r="L105" s="43"/>
    </row>
    <row r="106" spans="1:12" ht="14.4" x14ac:dyDescent="0.3">
      <c r="A106" s="23"/>
      <c r="B106" s="15"/>
      <c r="C106" s="11"/>
      <c r="D106" s="6"/>
      <c r="E106" s="42" t="s">
        <v>49</v>
      </c>
      <c r="F106" s="43">
        <v>32.5</v>
      </c>
      <c r="G106" s="43">
        <v>2.15</v>
      </c>
      <c r="H106" s="43">
        <v>0.39</v>
      </c>
      <c r="I106" s="43">
        <v>13.55</v>
      </c>
      <c r="J106" s="43">
        <v>52</v>
      </c>
      <c r="K106" s="53"/>
      <c r="L106" s="43"/>
    </row>
    <row r="107" spans="1:12" ht="14.4" x14ac:dyDescent="0.3">
      <c r="A107" s="23"/>
      <c r="B107" s="15"/>
      <c r="C107" s="11"/>
      <c r="D107" s="6"/>
      <c r="E107" s="42" t="s">
        <v>78</v>
      </c>
      <c r="F107" s="43">
        <v>27</v>
      </c>
      <c r="G107" s="43">
        <v>0.14000000000000001</v>
      </c>
      <c r="H107" s="43">
        <v>0</v>
      </c>
      <c r="I107" s="43">
        <v>21.6</v>
      </c>
      <c r="J107" s="43">
        <v>88.6</v>
      </c>
      <c r="K107" s="53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579.5</v>
      </c>
      <c r="G108" s="19">
        <f t="shared" ref="G108:J108" si="54">SUM(G101:G107)</f>
        <v>15.910000000000002</v>
      </c>
      <c r="H108" s="19">
        <f t="shared" si="54"/>
        <v>18.43</v>
      </c>
      <c r="I108" s="19">
        <f t="shared" si="54"/>
        <v>1030.1499999999999</v>
      </c>
      <c r="J108" s="19">
        <f t="shared" si="54"/>
        <v>812.40000000000009</v>
      </c>
      <c r="K108" s="5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 t="s">
        <v>125</v>
      </c>
      <c r="F109" s="43">
        <v>60</v>
      </c>
      <c r="G109" s="43">
        <v>1.82</v>
      </c>
      <c r="H109" s="43">
        <v>2.4700000000000002</v>
      </c>
      <c r="I109" s="43">
        <v>6.7</v>
      </c>
      <c r="J109" s="43">
        <v>50.52</v>
      </c>
      <c r="K109" s="53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79</v>
      </c>
      <c r="F110" s="43">
        <v>205</v>
      </c>
      <c r="G110" s="43">
        <v>3.69</v>
      </c>
      <c r="H110" s="43">
        <v>2.91</v>
      </c>
      <c r="I110" s="43">
        <v>18.899999999999999</v>
      </c>
      <c r="J110" s="43">
        <v>113.3</v>
      </c>
      <c r="K110" s="53" t="s">
        <v>126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80</v>
      </c>
      <c r="F111" s="43">
        <v>90</v>
      </c>
      <c r="G111" s="43">
        <v>12.13</v>
      </c>
      <c r="H111" s="43">
        <v>16.100000000000001</v>
      </c>
      <c r="I111" s="43">
        <v>9.86</v>
      </c>
      <c r="J111" s="43">
        <v>247.8</v>
      </c>
      <c r="K111" s="53"/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64</v>
      </c>
      <c r="F112" s="43">
        <v>170</v>
      </c>
      <c r="G112" s="43">
        <v>7.45</v>
      </c>
      <c r="H112" s="43">
        <v>1.95</v>
      </c>
      <c r="I112" s="43">
        <v>39.07</v>
      </c>
      <c r="J112" s="43">
        <v>184.1</v>
      </c>
      <c r="K112" s="53" t="s">
        <v>114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81</v>
      </c>
      <c r="F113" s="43">
        <v>200</v>
      </c>
      <c r="G113" s="43">
        <v>0.68</v>
      </c>
      <c r="H113" s="43">
        <v>0.28000000000000003</v>
      </c>
      <c r="I113" s="43">
        <v>29.62</v>
      </c>
      <c r="J113" s="43">
        <v>123.72</v>
      </c>
      <c r="K113" s="53" t="s">
        <v>110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41</v>
      </c>
      <c r="F114" s="43">
        <v>20</v>
      </c>
      <c r="G114" s="43">
        <v>1.32</v>
      </c>
      <c r="H114" s="43">
        <v>0.26</v>
      </c>
      <c r="I114" s="43">
        <v>938</v>
      </c>
      <c r="J114" s="43">
        <v>46.2</v>
      </c>
      <c r="K114" s="53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49</v>
      </c>
      <c r="F115" s="43">
        <v>32.5</v>
      </c>
      <c r="G115" s="43">
        <v>2.15</v>
      </c>
      <c r="H115" s="43">
        <v>0.39</v>
      </c>
      <c r="I115" s="43">
        <v>13.55</v>
      </c>
      <c r="J115" s="43">
        <v>52</v>
      </c>
      <c r="K115" s="53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53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53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777.5</v>
      </c>
      <c r="G118" s="19">
        <f t="shared" ref="G118:J118" si="56">SUM(G109:G117)</f>
        <v>29.24</v>
      </c>
      <c r="H118" s="19">
        <f t="shared" si="56"/>
        <v>24.360000000000007</v>
      </c>
      <c r="I118" s="19">
        <f t="shared" si="56"/>
        <v>1055.7</v>
      </c>
      <c r="J118" s="19">
        <f t="shared" si="56"/>
        <v>817.6400000000001</v>
      </c>
      <c r="K118" s="5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6</v>
      </c>
      <c r="C119" s="56" t="s">
        <v>4</v>
      </c>
      <c r="D119" s="57"/>
      <c r="E119" s="31"/>
      <c r="F119" s="32">
        <f>F108+F118</f>
        <v>1357</v>
      </c>
      <c r="G119" s="32">
        <f t="shared" ref="G119" si="58">G108+G118</f>
        <v>45.15</v>
      </c>
      <c r="H119" s="32">
        <f t="shared" ref="H119" si="59">H108+H118</f>
        <v>42.790000000000006</v>
      </c>
      <c r="I119" s="32">
        <f t="shared" ref="I119" si="60">I108+I118</f>
        <v>2085.85</v>
      </c>
      <c r="J119" s="32">
        <f t="shared" ref="J119:L119" si="61">J108+J118</f>
        <v>1630.0400000000002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7</v>
      </c>
      <c r="C120" s="22" t="s">
        <v>20</v>
      </c>
      <c r="D120" s="5" t="s">
        <v>21</v>
      </c>
      <c r="E120" s="39" t="s">
        <v>82</v>
      </c>
      <c r="F120" s="40">
        <v>170</v>
      </c>
      <c r="G120" s="40">
        <v>21.84</v>
      </c>
      <c r="H120" s="40">
        <v>18.14</v>
      </c>
      <c r="I120" s="40">
        <v>38.82</v>
      </c>
      <c r="J120" s="40">
        <v>405.93</v>
      </c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98.1</v>
      </c>
      <c r="H122" s="43">
        <v>3.14</v>
      </c>
      <c r="I122" s="43">
        <v>3.21</v>
      </c>
      <c r="J122" s="43">
        <v>9.5</v>
      </c>
      <c r="K122" s="44">
        <v>414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1.32</v>
      </c>
      <c r="H123" s="43">
        <v>0.26</v>
      </c>
      <c r="I123" s="43">
        <v>938</v>
      </c>
      <c r="J123" s="43">
        <v>46.2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83</v>
      </c>
      <c r="F124" s="43">
        <v>100</v>
      </c>
      <c r="G124" s="43">
        <v>0.4</v>
      </c>
      <c r="H124" s="43">
        <v>0.4</v>
      </c>
      <c r="I124" s="43">
        <v>9.86</v>
      </c>
      <c r="J124" s="43">
        <v>39.200000000000003</v>
      </c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490</v>
      </c>
      <c r="G127" s="19">
        <f t="shared" ref="G127:J127" si="62">SUM(G120:G126)</f>
        <v>121.66</v>
      </c>
      <c r="H127" s="19">
        <f t="shared" si="62"/>
        <v>21.94</v>
      </c>
      <c r="I127" s="19">
        <f t="shared" si="62"/>
        <v>989.89</v>
      </c>
      <c r="J127" s="19">
        <f t="shared" si="62"/>
        <v>500.83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 t="s">
        <v>127</v>
      </c>
      <c r="F128" s="43">
        <v>60</v>
      </c>
      <c r="G128" s="43">
        <v>0.83</v>
      </c>
      <c r="H128" s="43">
        <v>3.58</v>
      </c>
      <c r="I128" s="43">
        <v>5.41</v>
      </c>
      <c r="J128" s="43">
        <v>57</v>
      </c>
      <c r="K128" s="53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84</v>
      </c>
      <c r="F129" s="43">
        <v>225</v>
      </c>
      <c r="G129" s="43">
        <v>2.72</v>
      </c>
      <c r="H129" s="43">
        <v>5.64</v>
      </c>
      <c r="I129" s="43">
        <v>11.8</v>
      </c>
      <c r="J129" s="43">
        <v>111.5</v>
      </c>
      <c r="K129" s="53" t="s">
        <v>128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85</v>
      </c>
      <c r="F130" s="43">
        <v>245</v>
      </c>
      <c r="G130" s="43">
        <v>16.3</v>
      </c>
      <c r="H130" s="43">
        <v>33.81</v>
      </c>
      <c r="I130" s="43">
        <v>26.37</v>
      </c>
      <c r="J130" s="43">
        <v>447.6</v>
      </c>
      <c r="K130" s="53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53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67</v>
      </c>
      <c r="F132" s="43">
        <v>200</v>
      </c>
      <c r="G132" s="43">
        <v>0.08</v>
      </c>
      <c r="H132" s="43">
        <v>0.02</v>
      </c>
      <c r="I132" s="43">
        <v>4.95</v>
      </c>
      <c r="J132" s="43">
        <v>61.4</v>
      </c>
      <c r="K132" s="53" t="s">
        <v>117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53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86</v>
      </c>
      <c r="F134" s="43">
        <v>65</v>
      </c>
      <c r="G134" s="43">
        <v>4.29</v>
      </c>
      <c r="H134" s="43">
        <v>0.78</v>
      </c>
      <c r="I134" s="43">
        <v>27.11</v>
      </c>
      <c r="J134" s="43">
        <v>104</v>
      </c>
      <c r="K134" s="53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53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53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795</v>
      </c>
      <c r="G137" s="19">
        <f t="shared" ref="G137:J137" si="64">SUM(G128:G136)</f>
        <v>24.22</v>
      </c>
      <c r="H137" s="19">
        <f t="shared" si="64"/>
        <v>43.830000000000005</v>
      </c>
      <c r="I137" s="19">
        <f t="shared" si="64"/>
        <v>75.64</v>
      </c>
      <c r="J137" s="19">
        <f t="shared" si="64"/>
        <v>781.5</v>
      </c>
      <c r="K137" s="5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7</v>
      </c>
      <c r="C138" s="56" t="s">
        <v>4</v>
      </c>
      <c r="D138" s="57"/>
      <c r="E138" s="31"/>
      <c r="F138" s="32">
        <f>F127+F137</f>
        <v>1285</v>
      </c>
      <c r="G138" s="32">
        <f t="shared" ref="G138" si="66">G127+G137</f>
        <v>145.88</v>
      </c>
      <c r="H138" s="32">
        <f t="shared" ref="H138" si="67">H127+H137</f>
        <v>65.77000000000001</v>
      </c>
      <c r="I138" s="32">
        <f t="shared" ref="I138" si="68">I127+I137</f>
        <v>1065.53</v>
      </c>
      <c r="J138" s="32">
        <f t="shared" ref="J138:L138" si="69">J127+J137</f>
        <v>1282.33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8</v>
      </c>
      <c r="C139" s="22" t="s">
        <v>20</v>
      </c>
      <c r="D139" s="5" t="s">
        <v>21</v>
      </c>
      <c r="E139" s="39" t="s">
        <v>87</v>
      </c>
      <c r="F139" s="40">
        <v>160</v>
      </c>
      <c r="G139" s="40">
        <v>5.32</v>
      </c>
      <c r="H139" s="40">
        <v>6.6</v>
      </c>
      <c r="I139" s="40">
        <v>24.55</v>
      </c>
      <c r="J139" s="40">
        <v>203.2</v>
      </c>
      <c r="K139" s="52" t="s">
        <v>129</v>
      </c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53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0.08</v>
      </c>
      <c r="H141" s="43">
        <v>0.02</v>
      </c>
      <c r="I141" s="43">
        <v>4.95</v>
      </c>
      <c r="J141" s="43">
        <v>61.4</v>
      </c>
      <c r="K141" s="53" t="s">
        <v>117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53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53"/>
      <c r="L143" s="43"/>
    </row>
    <row r="144" spans="1:12" ht="14.4" x14ac:dyDescent="0.3">
      <c r="A144" s="23"/>
      <c r="B144" s="15"/>
      <c r="C144" s="11"/>
      <c r="D144" s="6"/>
      <c r="E144" s="42" t="s">
        <v>88</v>
      </c>
      <c r="F144" s="43">
        <v>40</v>
      </c>
      <c r="G144" s="43">
        <v>1.48</v>
      </c>
      <c r="H144" s="43">
        <v>14.63</v>
      </c>
      <c r="I144" s="43">
        <v>9.64</v>
      </c>
      <c r="J144" s="43">
        <v>123.7</v>
      </c>
      <c r="K144" s="53" t="s">
        <v>103</v>
      </c>
      <c r="L144" s="43"/>
    </row>
    <row r="145" spans="1:12" ht="14.4" x14ac:dyDescent="0.3">
      <c r="A145" s="23"/>
      <c r="B145" s="15"/>
      <c r="C145" s="11"/>
      <c r="D145" s="6"/>
      <c r="E145" s="42" t="s">
        <v>89</v>
      </c>
      <c r="F145" s="43">
        <v>50</v>
      </c>
      <c r="G145" s="43">
        <v>0.03</v>
      </c>
      <c r="H145" s="43">
        <v>0.01</v>
      </c>
      <c r="I145" s="43">
        <v>0.38</v>
      </c>
      <c r="J145" s="43">
        <v>179</v>
      </c>
      <c r="K145" s="53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450</v>
      </c>
      <c r="G146" s="19">
        <f t="shared" ref="G146:J146" si="70">SUM(G139:G145)</f>
        <v>6.910000000000001</v>
      </c>
      <c r="H146" s="19">
        <f t="shared" si="70"/>
        <v>21.26</v>
      </c>
      <c r="I146" s="19">
        <f t="shared" si="70"/>
        <v>39.520000000000003</v>
      </c>
      <c r="J146" s="19">
        <f t="shared" si="70"/>
        <v>567.29999999999995</v>
      </c>
      <c r="K146" s="5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 t="s">
        <v>44</v>
      </c>
      <c r="F147" s="43">
        <v>60</v>
      </c>
      <c r="G147" s="43">
        <v>0.71</v>
      </c>
      <c r="H147" s="43">
        <v>2.76</v>
      </c>
      <c r="I147" s="43">
        <v>5.88</v>
      </c>
      <c r="J147" s="43">
        <v>18.100000000000001</v>
      </c>
      <c r="K147" s="53" t="s">
        <v>130</v>
      </c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131</v>
      </c>
      <c r="F148" s="43">
        <v>205</v>
      </c>
      <c r="G148" s="43">
        <v>5.56</v>
      </c>
      <c r="H148" s="43">
        <v>5.4</v>
      </c>
      <c r="I148" s="43">
        <v>19.47</v>
      </c>
      <c r="J148" s="43">
        <v>130.9</v>
      </c>
      <c r="K148" s="53"/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91</v>
      </c>
      <c r="F149" s="43">
        <v>90</v>
      </c>
      <c r="G149" s="43">
        <v>12.49</v>
      </c>
      <c r="H149" s="43">
        <v>9.7200000000000006</v>
      </c>
      <c r="I149" s="43">
        <v>11.41</v>
      </c>
      <c r="J149" s="43">
        <v>179.9</v>
      </c>
      <c r="K149" s="53"/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132</v>
      </c>
      <c r="F150" s="43">
        <v>150</v>
      </c>
      <c r="G150" s="43">
        <v>3.83</v>
      </c>
      <c r="H150" s="43">
        <v>3.18</v>
      </c>
      <c r="I150" s="43">
        <v>38.26</v>
      </c>
      <c r="J150" s="43">
        <v>215.3</v>
      </c>
      <c r="K150" s="53" t="s">
        <v>109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0.68</v>
      </c>
      <c r="H151" s="43">
        <v>0.28000000000000003</v>
      </c>
      <c r="I151" s="43">
        <v>29.62</v>
      </c>
      <c r="J151" s="43">
        <v>123.7</v>
      </c>
      <c r="K151" s="53" t="s">
        <v>110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53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49</v>
      </c>
      <c r="F153" s="43">
        <v>32.5</v>
      </c>
      <c r="G153" s="43">
        <v>2.15</v>
      </c>
      <c r="H153" s="43">
        <v>0.39</v>
      </c>
      <c r="I153" s="43">
        <v>13.55</v>
      </c>
      <c r="J153" s="43">
        <v>52</v>
      </c>
      <c r="K153" s="53"/>
      <c r="L153" s="43"/>
    </row>
    <row r="154" spans="1:12" ht="14.4" x14ac:dyDescent="0.3">
      <c r="A154" s="23"/>
      <c r="B154" s="15"/>
      <c r="C154" s="11"/>
      <c r="D154" s="6"/>
      <c r="E154" s="42" t="s">
        <v>42</v>
      </c>
      <c r="F154" s="43">
        <v>150</v>
      </c>
      <c r="G154" s="43">
        <v>0.6</v>
      </c>
      <c r="H154" s="43">
        <v>0.6</v>
      </c>
      <c r="I154" s="43">
        <v>14.79</v>
      </c>
      <c r="J154" s="43">
        <v>67</v>
      </c>
      <c r="K154" s="53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53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887.5</v>
      </c>
      <c r="G156" s="19">
        <f t="shared" ref="G156:J156" si="72">SUM(G147:G155)</f>
        <v>26.019999999999996</v>
      </c>
      <c r="H156" s="19">
        <f t="shared" si="72"/>
        <v>22.330000000000005</v>
      </c>
      <c r="I156" s="19">
        <f t="shared" si="72"/>
        <v>132.97999999999999</v>
      </c>
      <c r="J156" s="19">
        <f t="shared" si="72"/>
        <v>786.90000000000009</v>
      </c>
      <c r="K156" s="5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8</v>
      </c>
      <c r="C157" s="56" t="s">
        <v>4</v>
      </c>
      <c r="D157" s="57"/>
      <c r="E157" s="31"/>
      <c r="F157" s="32">
        <f>F146+F156</f>
        <v>1337.5</v>
      </c>
      <c r="G157" s="32">
        <f t="shared" ref="G157" si="74">G146+G156</f>
        <v>32.93</v>
      </c>
      <c r="H157" s="32">
        <f t="shared" ref="H157" si="75">H146+H156</f>
        <v>43.59</v>
      </c>
      <c r="I157" s="32">
        <f t="shared" ref="I157" si="76">I146+I156</f>
        <v>172.5</v>
      </c>
      <c r="J157" s="32">
        <f t="shared" ref="J157:L157" si="77">J146+J156</f>
        <v>1354.2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9</v>
      </c>
      <c r="C158" s="22" t="s">
        <v>20</v>
      </c>
      <c r="D158" s="5" t="s">
        <v>21</v>
      </c>
      <c r="E158" s="39" t="s">
        <v>92</v>
      </c>
      <c r="F158" s="40">
        <v>180</v>
      </c>
      <c r="G158" s="40">
        <v>17.510000000000002</v>
      </c>
      <c r="H158" s="40">
        <v>19.100000000000001</v>
      </c>
      <c r="I158" s="40">
        <v>3.05</v>
      </c>
      <c r="J158" s="40">
        <v>285</v>
      </c>
      <c r="K158" s="52" t="s">
        <v>133</v>
      </c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53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0.28000000000000003</v>
      </c>
      <c r="H160" s="43">
        <v>0.1</v>
      </c>
      <c r="I160" s="43">
        <v>25.62</v>
      </c>
      <c r="J160" s="43">
        <v>86.8</v>
      </c>
      <c r="K160" s="53"/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49</v>
      </c>
      <c r="F161" s="43">
        <v>32.5</v>
      </c>
      <c r="G161" s="43">
        <v>2.15</v>
      </c>
      <c r="H161" s="43">
        <v>0.39</v>
      </c>
      <c r="I161" s="43">
        <v>13.55</v>
      </c>
      <c r="J161" s="43">
        <v>52</v>
      </c>
      <c r="K161" s="53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53"/>
      <c r="L162" s="43"/>
    </row>
    <row r="163" spans="1:12" ht="14.4" x14ac:dyDescent="0.3">
      <c r="A163" s="23"/>
      <c r="B163" s="15"/>
      <c r="C163" s="11"/>
      <c r="D163" s="6"/>
      <c r="E163" s="42" t="s">
        <v>93</v>
      </c>
      <c r="F163" s="43">
        <v>50</v>
      </c>
      <c r="G163" s="43">
        <v>0.6</v>
      </c>
      <c r="H163" s="43">
        <v>0.05</v>
      </c>
      <c r="I163" s="43">
        <v>3.02</v>
      </c>
      <c r="J163" s="43">
        <v>21</v>
      </c>
      <c r="K163" s="53" t="s">
        <v>134</v>
      </c>
      <c r="L163" s="43"/>
    </row>
    <row r="164" spans="1:12" ht="14.4" x14ac:dyDescent="0.3">
      <c r="A164" s="23"/>
      <c r="B164" s="15"/>
      <c r="C164" s="11"/>
      <c r="D164" s="6"/>
      <c r="E164" s="42" t="s">
        <v>94</v>
      </c>
      <c r="F164" s="43">
        <v>30</v>
      </c>
      <c r="G164" s="43">
        <v>0.02</v>
      </c>
      <c r="H164" s="43">
        <v>3.6</v>
      </c>
      <c r="I164" s="43">
        <v>23</v>
      </c>
      <c r="J164" s="43">
        <v>132</v>
      </c>
      <c r="K164" s="53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492.5</v>
      </c>
      <c r="G165" s="19">
        <f t="shared" ref="G165:J165" si="78">SUM(G158:G164)</f>
        <v>20.560000000000002</v>
      </c>
      <c r="H165" s="19">
        <f t="shared" si="78"/>
        <v>23.240000000000006</v>
      </c>
      <c r="I165" s="19">
        <f t="shared" si="78"/>
        <v>68.240000000000009</v>
      </c>
      <c r="J165" s="19">
        <f t="shared" si="78"/>
        <v>576.79999999999995</v>
      </c>
      <c r="K165" s="5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 t="s">
        <v>124</v>
      </c>
      <c r="F166" s="43">
        <v>60</v>
      </c>
      <c r="G166" s="43">
        <v>0.47</v>
      </c>
      <c r="H166" s="43">
        <v>0.06</v>
      </c>
      <c r="I166" s="43">
        <v>8.44</v>
      </c>
      <c r="J166" s="43">
        <v>6.5</v>
      </c>
      <c r="K166" s="53" t="s">
        <v>119</v>
      </c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90</v>
      </c>
      <c r="F167" s="43">
        <v>200</v>
      </c>
      <c r="G167" s="43">
        <v>1.81</v>
      </c>
      <c r="H167" s="43">
        <v>3.96</v>
      </c>
      <c r="I167" s="43">
        <v>8.16</v>
      </c>
      <c r="J167" s="43">
        <v>108.5</v>
      </c>
      <c r="K167" s="53" t="s">
        <v>135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95</v>
      </c>
      <c r="F168" s="43">
        <v>90</v>
      </c>
      <c r="G168" s="43">
        <v>11.43</v>
      </c>
      <c r="H168" s="43">
        <v>25.78</v>
      </c>
      <c r="I168" s="43">
        <v>5.61</v>
      </c>
      <c r="J168" s="43">
        <v>300.2</v>
      </c>
      <c r="K168" s="53" t="s">
        <v>136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75</v>
      </c>
      <c r="F169" s="43">
        <v>150</v>
      </c>
      <c r="G169" s="43">
        <v>7.45</v>
      </c>
      <c r="H169" s="43">
        <v>1.95</v>
      </c>
      <c r="I169" s="43">
        <v>39.07</v>
      </c>
      <c r="J169" s="43">
        <v>201.2</v>
      </c>
      <c r="K169" s="53" t="s">
        <v>114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65</v>
      </c>
      <c r="F170" s="43">
        <v>200</v>
      </c>
      <c r="G170" s="43">
        <v>1.02</v>
      </c>
      <c r="H170" s="43">
        <v>0.06</v>
      </c>
      <c r="I170" s="43">
        <v>18.29</v>
      </c>
      <c r="J170" s="43">
        <v>107.5</v>
      </c>
      <c r="K170" s="53" t="s">
        <v>115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53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49</v>
      </c>
      <c r="F172" s="43">
        <v>32.5</v>
      </c>
      <c r="G172" s="43">
        <v>2.15</v>
      </c>
      <c r="H172" s="43">
        <v>0.39</v>
      </c>
      <c r="I172" s="43">
        <v>13.55</v>
      </c>
      <c r="J172" s="43">
        <v>52</v>
      </c>
      <c r="K172" s="53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53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53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732.5</v>
      </c>
      <c r="G175" s="19">
        <f t="shared" ref="G175:J175" si="80">SUM(G166:G174)</f>
        <v>24.33</v>
      </c>
      <c r="H175" s="19">
        <f t="shared" si="80"/>
        <v>32.199999999999996</v>
      </c>
      <c r="I175" s="19">
        <f t="shared" si="80"/>
        <v>93.11999999999999</v>
      </c>
      <c r="J175" s="19">
        <f t="shared" si="80"/>
        <v>775.9</v>
      </c>
      <c r="K175" s="5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9</v>
      </c>
      <c r="C176" s="56" t="s">
        <v>4</v>
      </c>
      <c r="D176" s="57"/>
      <c r="E176" s="31"/>
      <c r="F176" s="32">
        <f>F165+F175</f>
        <v>1225</v>
      </c>
      <c r="G176" s="32">
        <f t="shared" ref="G176" si="82">G165+G175</f>
        <v>44.89</v>
      </c>
      <c r="H176" s="32">
        <f t="shared" ref="H176" si="83">H165+H175</f>
        <v>55.44</v>
      </c>
      <c r="I176" s="32">
        <f t="shared" ref="I176" si="84">I165+I175</f>
        <v>161.36000000000001</v>
      </c>
      <c r="J176" s="32">
        <f t="shared" ref="J176:L176" si="85">J165+J175</f>
        <v>1352.6999999999998</v>
      </c>
      <c r="K176" s="54"/>
      <c r="L176" s="32">
        <f t="shared" si="85"/>
        <v>0</v>
      </c>
    </row>
    <row r="177" spans="1:12" ht="14.4" x14ac:dyDescent="0.3">
      <c r="A177" s="20">
        <v>2</v>
      </c>
      <c r="B177" s="21">
        <v>10</v>
      </c>
      <c r="C177" s="22" t="s">
        <v>20</v>
      </c>
      <c r="D177" s="5" t="s">
        <v>21</v>
      </c>
      <c r="E177" s="39" t="s">
        <v>96</v>
      </c>
      <c r="F177" s="40">
        <v>180</v>
      </c>
      <c r="G177" s="40">
        <v>15.23</v>
      </c>
      <c r="H177" s="40">
        <v>11.93</v>
      </c>
      <c r="I177" s="40">
        <v>71.91</v>
      </c>
      <c r="J177" s="40">
        <v>420.4</v>
      </c>
      <c r="K177" s="52"/>
      <c r="L177" s="40"/>
    </row>
    <row r="178" spans="1:12" ht="14.4" x14ac:dyDescent="0.3">
      <c r="A178" s="23"/>
      <c r="B178" s="15"/>
      <c r="C178" s="11"/>
      <c r="D178" s="6"/>
      <c r="E178" s="42" t="s">
        <v>52</v>
      </c>
      <c r="F178" s="43">
        <v>40</v>
      </c>
      <c r="G178" s="43">
        <v>5.0999999999999996</v>
      </c>
      <c r="H178" s="43">
        <v>4.5999999999999996</v>
      </c>
      <c r="I178" s="43">
        <v>0.3</v>
      </c>
      <c r="J178" s="43">
        <v>62.8</v>
      </c>
      <c r="K178" s="53" t="s">
        <v>102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97</v>
      </c>
      <c r="F179" s="43">
        <v>200</v>
      </c>
      <c r="G179" s="43">
        <v>3.6</v>
      </c>
      <c r="H179" s="43">
        <v>3.3</v>
      </c>
      <c r="I179" s="43">
        <v>15</v>
      </c>
      <c r="J179" s="43">
        <v>127.9</v>
      </c>
      <c r="K179" s="53" t="s">
        <v>137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53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53"/>
      <c r="L181" s="43"/>
    </row>
    <row r="182" spans="1:12" ht="14.4" x14ac:dyDescent="0.3">
      <c r="A182" s="23"/>
      <c r="B182" s="15"/>
      <c r="C182" s="11"/>
      <c r="D182" s="6"/>
      <c r="E182" s="42" t="s">
        <v>72</v>
      </c>
      <c r="F182" s="43">
        <v>125</v>
      </c>
      <c r="G182" s="43">
        <v>5.13</v>
      </c>
      <c r="H182" s="43">
        <v>1.88</v>
      </c>
      <c r="I182" s="43">
        <v>7.38</v>
      </c>
      <c r="J182" s="43">
        <v>72.2</v>
      </c>
      <c r="K182" s="53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53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29.06</v>
      </c>
      <c r="H184" s="19">
        <f t="shared" si="86"/>
        <v>21.71</v>
      </c>
      <c r="I184" s="19">
        <f t="shared" si="86"/>
        <v>94.589999999999989</v>
      </c>
      <c r="J184" s="19">
        <f t="shared" si="86"/>
        <v>683.30000000000007</v>
      </c>
      <c r="K184" s="5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 t="s">
        <v>125</v>
      </c>
      <c r="F185" s="43">
        <v>60</v>
      </c>
      <c r="G185" s="43">
        <v>1.82</v>
      </c>
      <c r="H185" s="43">
        <v>2.4700000000000002</v>
      </c>
      <c r="I185" s="43">
        <v>6.7</v>
      </c>
      <c r="J185" s="43">
        <v>50.52</v>
      </c>
      <c r="K185" s="53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98</v>
      </c>
      <c r="F186" s="43">
        <v>205</v>
      </c>
      <c r="G186" s="43">
        <v>3.82</v>
      </c>
      <c r="H186" s="43">
        <v>5.34</v>
      </c>
      <c r="I186" s="43">
        <v>18.3</v>
      </c>
      <c r="J186" s="43">
        <v>134.1</v>
      </c>
      <c r="K186" s="53" t="s">
        <v>138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99</v>
      </c>
      <c r="F187" s="43">
        <v>240</v>
      </c>
      <c r="G187" s="43">
        <v>13.46</v>
      </c>
      <c r="H187" s="43">
        <v>24.4</v>
      </c>
      <c r="I187" s="43">
        <v>14.97</v>
      </c>
      <c r="J187" s="43">
        <v>386</v>
      </c>
      <c r="K187" s="53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53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61</v>
      </c>
      <c r="F189" s="43">
        <v>200</v>
      </c>
      <c r="G189" s="43">
        <v>0.68</v>
      </c>
      <c r="H189" s="43">
        <v>0.28000000000000003</v>
      </c>
      <c r="I189" s="43">
        <v>29.62</v>
      </c>
      <c r="J189" s="43">
        <v>123.7</v>
      </c>
      <c r="K189" s="53" t="s">
        <v>110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41</v>
      </c>
      <c r="F190" s="43">
        <v>20</v>
      </c>
      <c r="G190" s="43">
        <v>1.32</v>
      </c>
      <c r="H190" s="43">
        <v>0.26</v>
      </c>
      <c r="I190" s="43">
        <v>938</v>
      </c>
      <c r="J190" s="43">
        <v>46.2</v>
      </c>
      <c r="K190" s="53"/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49</v>
      </c>
      <c r="F191" s="43">
        <v>32.5</v>
      </c>
      <c r="G191" s="43">
        <v>2.15</v>
      </c>
      <c r="H191" s="43">
        <v>0.39</v>
      </c>
      <c r="I191" s="43">
        <v>13.55</v>
      </c>
      <c r="J191" s="43">
        <v>52</v>
      </c>
      <c r="K191" s="53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53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53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757.5</v>
      </c>
      <c r="G194" s="19">
        <f t="shared" ref="G194:J194" si="88">SUM(G185:G193)</f>
        <v>23.25</v>
      </c>
      <c r="H194" s="19">
        <f t="shared" si="88"/>
        <v>33.14</v>
      </c>
      <c r="I194" s="19">
        <f t="shared" si="88"/>
        <v>1021.14</v>
      </c>
      <c r="J194" s="19">
        <f t="shared" si="88"/>
        <v>792.5200000000001</v>
      </c>
      <c r="K194" s="5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10</v>
      </c>
      <c r="C195" s="56" t="s">
        <v>4</v>
      </c>
      <c r="D195" s="57"/>
      <c r="E195" s="31"/>
      <c r="F195" s="32">
        <f>F184+F194</f>
        <v>1302.5</v>
      </c>
      <c r="G195" s="32">
        <f t="shared" ref="G195" si="90">G184+G194</f>
        <v>52.31</v>
      </c>
      <c r="H195" s="32">
        <f t="shared" ref="H195" si="91">H184+H194</f>
        <v>54.85</v>
      </c>
      <c r="I195" s="32">
        <f t="shared" ref="I195" si="92">I184+I194</f>
        <v>1115.73</v>
      </c>
      <c r="J195" s="32">
        <f t="shared" ref="J195:L195" si="93">J184+J194</f>
        <v>1475.8200000000002</v>
      </c>
      <c r="K195" s="32"/>
      <c r="L195" s="32">
        <f t="shared" si="93"/>
        <v>0</v>
      </c>
    </row>
    <row r="196" spans="1:12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1303.1500000000001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58.632999999999996</v>
      </c>
      <c r="H196" s="34">
        <f t="shared" si="94"/>
        <v>47.52300000000001</v>
      </c>
      <c r="I196" s="34">
        <f t="shared" si="94"/>
        <v>1020.0130000000001</v>
      </c>
      <c r="J196" s="34">
        <f t="shared" si="94"/>
        <v>1391.0260000000003</v>
      </c>
      <c r="K196" s="34"/>
      <c r="L196" s="34"/>
    </row>
  </sheetData>
  <sheetProtection selectLockedCells="1" selectUnlockedCell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IT</cp:lastModifiedBy>
  <dcterms:created xsi:type="dcterms:W3CDTF">2022-05-16T14:23:56Z</dcterms:created>
  <dcterms:modified xsi:type="dcterms:W3CDTF">2024-04-18T09:58:45Z</dcterms:modified>
</cp:coreProperties>
</file>